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Ritchie</author>
  </authors>
  <commentList>
    <comment ref="F33" authorId="0">
      <text>
        <r>
          <rPr>
            <b/>
            <sz val="9"/>
            <rFont val="Segoe UI"/>
            <family val="2"/>
          </rPr>
          <t>Ritchie:</t>
        </r>
        <r>
          <rPr>
            <sz val="9"/>
            <rFont val="Segoe UI"/>
            <family val="2"/>
          </rPr>
          <t xml:space="preserve">
</t>
        </r>
      </text>
    </comment>
    <comment ref="F35" authorId="0">
      <text>
        <r>
          <rPr>
            <b/>
            <sz val="9"/>
            <rFont val="Segoe UI"/>
            <family val="2"/>
          </rPr>
          <t>Ritchie: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<sst xmlns="http://schemas.openxmlformats.org/spreadsheetml/2006/main" count="48" uniqueCount="38">
  <si>
    <t>Name des SR-Teams:</t>
  </si>
  <si>
    <t>Name des Beobachters:</t>
  </si>
  <si>
    <t>Bemerkungen/Besonderheiten</t>
  </si>
  <si>
    <t>Datum:</t>
  </si>
  <si>
    <t>Aufbau und Qualität der Hilfestellungen</t>
  </si>
  <si>
    <t>Regelsicherheit des Beobachters</t>
  </si>
  <si>
    <t>Informationen zum Spiel</t>
  </si>
  <si>
    <t>Heim:</t>
  </si>
  <si>
    <t>Gast:</t>
  </si>
  <si>
    <t>Ergebnis:</t>
  </si>
  <si>
    <t>Bewertung</t>
  </si>
  <si>
    <t>Spielklasse</t>
  </si>
  <si>
    <t>Sehr gut</t>
  </si>
  <si>
    <t>Gut</t>
  </si>
  <si>
    <t>Befriedigend</t>
  </si>
  <si>
    <t>Ungenügend</t>
  </si>
  <si>
    <t>Wertungen</t>
  </si>
  <si>
    <t>Summe</t>
  </si>
  <si>
    <t>Bearbeitungshinweise</t>
  </si>
  <si>
    <t>Plausibiltätsprüfung (automatische Berechnung)</t>
  </si>
  <si>
    <t>Verlauf des Beobachtergespräches (Allgemein/Atmosphäre)</t>
  </si>
  <si>
    <t>BHV - Beobachterbewertung durch das Schiedsrichterteam:</t>
  </si>
  <si>
    <r>
      <t xml:space="preserve">Bei 0 und 2 Punkten ist ab sofort </t>
    </r>
    <r>
      <rPr>
        <b/>
        <i/>
        <u val="single"/>
        <sz val="10"/>
        <rFont val="Arial"/>
        <family val="2"/>
      </rPr>
      <t>zwingend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eine kurze Beschreibung - der aufgetretenen Probleme - im Feld "Bemerkungen/ Besonderheiten" abzugeben. 
Der Bogen ist per Mail frühestens nach 3 Tagen, spätestens jedoch 7 Tage nach dem Spiel an: </t>
    </r>
    <r>
      <rPr>
        <b/>
        <i/>
        <u val="single"/>
        <sz val="10"/>
        <rFont val="Arial"/>
        <family val="2"/>
      </rPr>
      <t>sr-beo@bhv-online.de</t>
    </r>
    <r>
      <rPr>
        <i/>
        <sz val="10"/>
        <rFont val="Arial"/>
        <family val="2"/>
      </rPr>
      <t xml:space="preserve"> zu senden.
</t>
    </r>
  </si>
  <si>
    <t xml:space="preserve"> </t>
  </si>
  <si>
    <t>Spiegelt der Beobachtungsbogen das Gespräch wider?</t>
  </si>
  <si>
    <t>h/m</t>
  </si>
  <si>
    <t xml:space="preserve">Passend = </t>
  </si>
  <si>
    <t>zu niedrig =</t>
  </si>
  <si>
    <t>zu hoch =</t>
  </si>
  <si>
    <t xml:space="preserve">Ja = </t>
  </si>
  <si>
    <t xml:space="preserve">Nein = </t>
  </si>
  <si>
    <r>
      <t>In jeder Zeile ist durch setzen eines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eine Bewertung vorzunehmen. Bei Mehrfachsetzungen gilt jeweils der höchste Wert.</t>
    </r>
  </si>
  <si>
    <t xml:space="preserve">Nachvollziehbarkeit der Kritiken  </t>
  </si>
  <si>
    <t xml:space="preserve">Passt die vergebene Punktezahl auch zu dem was Beobachter im Gespräch wiedergeben hat. (siehe auch Fehlermatrix) </t>
  </si>
  <si>
    <t>Stimmt die vergebene Punktezahl weitestgehend mit Eurer Eigenwahrnehmung überein?</t>
  </si>
  <si>
    <t>Hier nur die vergebene  Punktezahl mit Eurer Erwartungshaltung vergleichen!</t>
  </si>
  <si>
    <t>Ist die Punktezahl zu den Ausführungen des Beobachers schlüssig/folgerichtig ?</t>
  </si>
  <si>
    <t>Hat der Beobachter in der Kabine etwas anderes gesagt als was später auf dem Bogen steht?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</si>
</sst>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$-407]dddd\,\ d\.\ mmmm\ yyyy"/>
    <numFmt numFmtId="173" formatCode="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9"/>
      <name val="Arial Black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63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63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2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1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33" fillId="0" borderId="0" xfId="0" applyFont="1" applyBorder="1" applyAlignment="1">
      <alignment horizontal="left" vertical="top" wrapText="1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2" fillId="0" borderId="0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14" fontId="26" fillId="0" borderId="23" xfId="0" applyNumberFormat="1" applyFont="1" applyBorder="1" applyAlignment="1" applyProtection="1">
      <alignment horizontal="left" vertical="center"/>
      <protection locked="0"/>
    </xf>
    <xf numFmtId="49" fontId="26" fillId="0" borderId="24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 vertical="center"/>
      <protection/>
    </xf>
    <xf numFmtId="0" fontId="26" fillId="0" borderId="25" xfId="0" applyFont="1" applyBorder="1" applyAlignment="1" applyProtection="1">
      <alignment vertical="center"/>
      <protection/>
    </xf>
    <xf numFmtId="0" fontId="26" fillId="0" borderId="25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0" borderId="27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/>
      <protection/>
    </xf>
    <xf numFmtId="0" fontId="42" fillId="0" borderId="2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/>
    </xf>
    <xf numFmtId="0" fontId="30" fillId="0" borderId="29" xfId="0" applyFont="1" applyBorder="1" applyAlignment="1" applyProtection="1">
      <alignment horizontal="center" vertical="center"/>
      <protection/>
    </xf>
    <xf numFmtId="0" fontId="27" fillId="0" borderId="30" xfId="0" applyFont="1" applyBorder="1" applyAlignment="1" applyProtection="1">
      <alignment horizontal="left"/>
      <protection/>
    </xf>
    <xf numFmtId="0" fontId="27" fillId="0" borderId="25" xfId="0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32" fillId="0" borderId="31" xfId="0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23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4" xfId="0" applyFont="1" applyBorder="1" applyAlignment="1" applyProtection="1">
      <alignment horizontal="left" vertical="center"/>
      <protection locked="0"/>
    </xf>
    <xf numFmtId="0" fontId="20" fillId="0" borderId="32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left" vertical="center" wrapText="1"/>
      <protection/>
    </xf>
    <xf numFmtId="0" fontId="26" fillId="0" borderId="35" xfId="0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 applyProtection="1">
      <alignment horizontal="left" vertical="top" wrapText="1"/>
      <protection/>
    </xf>
    <xf numFmtId="0" fontId="27" fillId="0" borderId="36" xfId="0" applyFont="1" applyBorder="1" applyAlignment="1" applyProtection="1">
      <alignment horizontal="left" vertical="top" wrapText="1"/>
      <protection/>
    </xf>
    <xf numFmtId="0" fontId="37" fillId="0" borderId="30" xfId="0" applyFont="1" applyBorder="1" applyAlignment="1" applyProtection="1">
      <alignment horizontal="left" vertical="center"/>
      <protection/>
    </xf>
    <xf numFmtId="0" fontId="37" fillId="0" borderId="25" xfId="0" applyFont="1" applyBorder="1" applyAlignment="1" applyProtection="1">
      <alignment horizontal="left" vertical="center"/>
      <protection/>
    </xf>
    <xf numFmtId="1" fontId="29" fillId="0" borderId="37" xfId="0" applyNumberFormat="1" applyFont="1" applyBorder="1" applyAlignment="1">
      <alignment horizontal="center" vertical="center"/>
    </xf>
    <xf numFmtId="1" fontId="29" fillId="0" borderId="38" xfId="0" applyNumberFormat="1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26" fillId="0" borderId="31" xfId="0" applyFont="1" applyBorder="1" applyAlignment="1" applyProtection="1">
      <alignment horizontal="left" vertical="center"/>
      <protection/>
    </xf>
    <xf numFmtId="0" fontId="26" fillId="0" borderId="39" xfId="0" applyFont="1" applyBorder="1" applyAlignment="1" applyProtection="1">
      <alignment horizontal="left" vertical="center"/>
      <protection/>
    </xf>
    <xf numFmtId="0" fontId="46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6" fillId="0" borderId="31" xfId="0" applyFont="1" applyBorder="1" applyAlignment="1" applyProtection="1">
      <alignment horizontal="left" vertical="center" wrapText="1"/>
      <protection/>
    </xf>
    <xf numFmtId="0" fontId="26" fillId="0" borderId="39" xfId="0" applyFont="1" applyBorder="1" applyAlignment="1" applyProtection="1">
      <alignment horizontal="left" vertical="center" wrapText="1"/>
      <protection/>
    </xf>
    <xf numFmtId="0" fontId="25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vertical="top" wrapText="1"/>
    </xf>
    <xf numFmtId="0" fontId="0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4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ont>
        <color auto="1"/>
      </font>
      <fill>
        <patternFill patternType="solid">
          <bgColor theme="5" tint="0.5999600291252136"/>
        </patternFill>
      </fill>
    </dxf>
    <dxf>
      <font>
        <color auto="1"/>
      </font>
      <fill>
        <patternFill patternType="solid">
          <bgColor theme="5" tint="0.5999600291252136"/>
        </patternFill>
      </fill>
    </dxf>
    <dxf>
      <font>
        <color auto="1"/>
      </font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hv-online.de/Default.aspx" TargetMode="External" /><Relationship Id="rId3" Type="http://schemas.openxmlformats.org/officeDocument/2006/relationships/hyperlink" Target="http://www.bhv-online.de/Default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18</xdr:row>
      <xdr:rowOff>0</xdr:rowOff>
    </xdr:from>
    <xdr:to>
      <xdr:col>10</xdr:col>
      <xdr:colOff>266700</xdr:colOff>
      <xdr:row>20</xdr:row>
      <xdr:rowOff>19050</xdr:rowOff>
    </xdr:to>
    <xdr:sp>
      <xdr:nvSpPr>
        <xdr:cNvPr id="1" name="Gerade Verbindung 18"/>
        <xdr:cNvSpPr>
          <a:spLocks/>
        </xdr:cNvSpPr>
      </xdr:nvSpPr>
      <xdr:spPr>
        <a:xfrm>
          <a:off x="8220075" y="3905250"/>
          <a:ext cx="257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19050</xdr:rowOff>
    </xdr:from>
    <xdr:to>
      <xdr:col>10</xdr:col>
      <xdr:colOff>266700</xdr:colOff>
      <xdr:row>22</xdr:row>
      <xdr:rowOff>0</xdr:rowOff>
    </xdr:to>
    <xdr:sp>
      <xdr:nvSpPr>
        <xdr:cNvPr id="2" name="Gerade Verbindung 20"/>
        <xdr:cNvSpPr>
          <a:spLocks/>
        </xdr:cNvSpPr>
      </xdr:nvSpPr>
      <xdr:spPr>
        <a:xfrm flipV="1">
          <a:off x="8210550" y="4657725"/>
          <a:ext cx="2667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24</xdr:row>
      <xdr:rowOff>38100</xdr:rowOff>
    </xdr:from>
    <xdr:to>
      <xdr:col>10</xdr:col>
      <xdr:colOff>9525</xdr:colOff>
      <xdr:row>30</xdr:row>
      <xdr:rowOff>152400</xdr:rowOff>
    </xdr:to>
    <xdr:sp fLocksText="0">
      <xdr:nvSpPr>
        <xdr:cNvPr id="3" name="Textfeld 26"/>
        <xdr:cNvSpPr txBox="1">
          <a:spLocks noChangeArrowheads="1"/>
        </xdr:cNvSpPr>
      </xdr:nvSpPr>
      <xdr:spPr>
        <a:xfrm>
          <a:off x="38100" y="5581650"/>
          <a:ext cx="81819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266700</xdr:colOff>
      <xdr:row>0</xdr:row>
      <xdr:rowOff>38100</xdr:rowOff>
    </xdr:from>
    <xdr:to>
      <xdr:col>8</xdr:col>
      <xdr:colOff>590550</xdr:colOff>
      <xdr:row>3</xdr:row>
      <xdr:rowOff>38100</xdr:rowOff>
    </xdr:to>
    <xdr:pic>
      <xdr:nvPicPr>
        <xdr:cNvPr id="4" name="dnn_Logo_imgLogo" descr="BHV - Bayerischer Handball-Verband e.V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8100"/>
          <a:ext cx="2019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workbookViewId="0" topLeftCell="A1">
      <selection activeCell="F51" sqref="F51"/>
    </sheetView>
  </sheetViews>
  <sheetFormatPr defaultColWidth="11.421875" defaultRowHeight="12.75"/>
  <cols>
    <col min="1" max="1" width="11.421875" style="0" customWidth="1"/>
    <col min="2" max="2" width="12.00390625" style="0" customWidth="1"/>
    <col min="6" max="6" width="13.57421875" style="0" customWidth="1"/>
    <col min="8" max="8" width="14.00390625" style="0" customWidth="1"/>
    <col min="10" max="10" width="15.00390625" style="0" bestFit="1" customWidth="1"/>
    <col min="11" max="11" width="4.140625" style="0" customWidth="1"/>
    <col min="12" max="12" width="10.00390625" style="0" customWidth="1"/>
  </cols>
  <sheetData>
    <row r="1" spans="1:12" s="1" customFormat="1" ht="18" customHeight="1">
      <c r="A1" s="45" t="s">
        <v>21</v>
      </c>
      <c r="B1" s="46"/>
      <c r="C1" s="46"/>
      <c r="D1" s="46"/>
      <c r="E1" s="46"/>
      <c r="F1" s="47"/>
      <c r="G1" s="47"/>
      <c r="H1" s="47"/>
      <c r="I1" s="47"/>
      <c r="J1" s="4"/>
      <c r="K1" s="4"/>
      <c r="L1" s="4"/>
    </row>
    <row r="2" spans="1:12" ht="7.5" customHeight="1">
      <c r="A2" s="48"/>
      <c r="B2" s="48"/>
      <c r="C2" s="48"/>
      <c r="D2" s="48"/>
      <c r="E2" s="48"/>
      <c r="F2" s="49"/>
      <c r="G2" s="49"/>
      <c r="H2" s="49"/>
      <c r="I2" s="49"/>
      <c r="J2" s="4"/>
      <c r="K2" s="4"/>
      <c r="L2" s="4"/>
    </row>
    <row r="3" spans="1:12" ht="15.75" customHeight="1">
      <c r="A3" s="71" t="s">
        <v>6</v>
      </c>
      <c r="B3" s="72"/>
      <c r="C3" s="72"/>
      <c r="D3" s="72"/>
      <c r="E3" s="50"/>
      <c r="F3" s="50"/>
      <c r="G3" s="50"/>
      <c r="H3" s="50"/>
      <c r="I3" s="50"/>
      <c r="J3" s="78"/>
      <c r="K3" s="78"/>
      <c r="L3" s="78"/>
    </row>
    <row r="4" spans="1:12" ht="15" customHeight="1">
      <c r="A4" s="13"/>
      <c r="B4" s="13"/>
      <c r="C4" s="13"/>
      <c r="D4" s="13"/>
      <c r="E4" s="13"/>
      <c r="F4" s="13"/>
      <c r="G4" s="13"/>
      <c r="H4" s="13"/>
      <c r="J4" s="25"/>
      <c r="K4" s="25"/>
      <c r="L4" s="25"/>
    </row>
    <row r="5" spans="1:12" s="11" customFormat="1" ht="20.25" customHeight="1">
      <c r="A5" s="21" t="s">
        <v>7</v>
      </c>
      <c r="B5" s="81"/>
      <c r="C5" s="82"/>
      <c r="D5" s="21" t="s">
        <v>8</v>
      </c>
      <c r="E5" s="81"/>
      <c r="F5" s="82"/>
      <c r="G5" s="21" t="s">
        <v>9</v>
      </c>
      <c r="H5" s="42"/>
      <c r="I5" s="16"/>
      <c r="J5" s="25"/>
      <c r="K5" s="25"/>
      <c r="L5" s="25"/>
    </row>
    <row r="6" spans="1:12" s="11" customFormat="1" ht="20.25" customHeight="1">
      <c r="A6" s="22" t="s">
        <v>3</v>
      </c>
      <c r="B6" s="41"/>
      <c r="C6" s="18"/>
      <c r="D6" s="22" t="s">
        <v>11</v>
      </c>
      <c r="E6" s="79"/>
      <c r="F6" s="80"/>
      <c r="G6" s="16"/>
      <c r="H6" s="16"/>
      <c r="I6" s="16"/>
      <c r="J6" s="25"/>
      <c r="K6" s="25"/>
      <c r="L6" s="25"/>
    </row>
    <row r="7" spans="1:12" s="11" customFormat="1" ht="20.25" customHeight="1">
      <c r="A7" s="22" t="s">
        <v>0</v>
      </c>
      <c r="B7" s="18"/>
      <c r="C7" s="79" t="s">
        <v>25</v>
      </c>
      <c r="D7" s="79"/>
      <c r="E7" s="80"/>
      <c r="F7" s="20"/>
      <c r="G7" s="16"/>
      <c r="H7" s="16"/>
      <c r="I7" s="10"/>
      <c r="J7" s="25"/>
      <c r="K7" s="25"/>
      <c r="L7" s="25"/>
    </row>
    <row r="8" spans="1:12" s="11" customFormat="1" ht="20.25" customHeight="1">
      <c r="A8" s="21" t="s">
        <v>1</v>
      </c>
      <c r="B8" s="15"/>
      <c r="C8" s="93"/>
      <c r="D8" s="94"/>
      <c r="E8" s="16"/>
      <c r="F8" s="16"/>
      <c r="G8" s="16"/>
      <c r="H8" s="16"/>
      <c r="I8" s="16"/>
      <c r="J8" s="25"/>
      <c r="K8" s="25"/>
      <c r="L8" s="25"/>
    </row>
    <row r="9" spans="1:12" s="11" customFormat="1" ht="20.25" customHeight="1">
      <c r="A9" s="23"/>
      <c r="B9" s="17"/>
      <c r="C9" s="19"/>
      <c r="D9" s="19"/>
      <c r="E9" s="16"/>
      <c r="F9" s="16"/>
      <c r="G9" s="16"/>
      <c r="H9" s="16"/>
      <c r="I9" s="16"/>
      <c r="J9" s="25"/>
      <c r="K9" s="25"/>
      <c r="L9" s="25"/>
    </row>
    <row r="10" spans="1:12" s="11" customFormat="1" ht="20.25" customHeight="1">
      <c r="A10" s="89" t="s">
        <v>19</v>
      </c>
      <c r="B10" s="90"/>
      <c r="C10" s="90"/>
      <c r="D10" s="90"/>
      <c r="F10" s="51" t="s">
        <v>18</v>
      </c>
      <c r="G10" s="52"/>
      <c r="H10" s="52"/>
      <c r="I10" s="52"/>
      <c r="J10" s="53"/>
      <c r="K10" s="25"/>
      <c r="L10" s="25"/>
    </row>
    <row r="11" spans="1:12" s="11" customFormat="1" ht="15" customHeight="1">
      <c r="A11" s="26" t="s">
        <v>3</v>
      </c>
      <c r="B11" s="28"/>
      <c r="C11" s="26"/>
      <c r="D11" s="26"/>
      <c r="F11" s="74" t="s">
        <v>22</v>
      </c>
      <c r="G11" s="74"/>
      <c r="H11" s="74"/>
      <c r="I11" s="74"/>
      <c r="J11" s="74"/>
      <c r="K11" s="30"/>
      <c r="L11" s="30"/>
    </row>
    <row r="12" spans="1:12" s="11" customFormat="1" ht="15" customHeight="1">
      <c r="A12" s="29" t="s">
        <v>9</v>
      </c>
      <c r="B12" s="73" t="str">
        <f>IF(B11&lt;B6+3,"Der Abgabezeitraum ist nicht erreicht.",IF(B11&gt;B6+7,"Der Abgabezeitraum ist überschritten.","Die Bewertung kann abgegeben werden."))</f>
        <v>Der Abgabezeitraum ist nicht erreicht.</v>
      </c>
      <c r="C12" s="73"/>
      <c r="D12" s="73"/>
      <c r="F12" s="75"/>
      <c r="G12" s="75"/>
      <c r="H12" s="75"/>
      <c r="I12" s="75"/>
      <c r="J12" s="75"/>
      <c r="K12" s="30"/>
      <c r="L12" s="30"/>
    </row>
    <row r="13" spans="6:12" s="11" customFormat="1" ht="15" customHeight="1">
      <c r="F13" s="75"/>
      <c r="G13" s="75"/>
      <c r="H13" s="75"/>
      <c r="I13" s="75"/>
      <c r="J13" s="75"/>
      <c r="K13" s="30"/>
      <c r="L13" s="30"/>
    </row>
    <row r="14" spans="6:12" s="11" customFormat="1" ht="15" customHeight="1">
      <c r="F14" s="75"/>
      <c r="G14" s="75"/>
      <c r="H14" s="75"/>
      <c r="I14" s="75"/>
      <c r="J14" s="75"/>
      <c r="K14" s="30"/>
      <c r="L14" s="30"/>
    </row>
    <row r="15" spans="5:12" s="11" customFormat="1" ht="15" customHeight="1">
      <c r="E15" s="26"/>
      <c r="F15" s="75"/>
      <c r="G15" s="75"/>
      <c r="H15" s="75"/>
      <c r="I15" s="75"/>
      <c r="J15" s="75"/>
      <c r="K15" s="30"/>
      <c r="L15" s="30"/>
    </row>
    <row r="16" spans="1:12" s="11" customFormat="1" ht="15" customHeight="1" thickBot="1">
      <c r="A16" s="76" t="s">
        <v>10</v>
      </c>
      <c r="B16" s="77"/>
      <c r="C16" s="77"/>
      <c r="D16" s="77"/>
      <c r="E16" s="54"/>
      <c r="F16" s="31"/>
      <c r="G16" s="31"/>
      <c r="H16" s="31"/>
      <c r="I16" s="31"/>
      <c r="J16" s="31"/>
      <c r="K16" s="27"/>
      <c r="L16" s="27"/>
    </row>
    <row r="17" spans="1:12" ht="18.75" customHeight="1">
      <c r="A17" s="75" t="s">
        <v>31</v>
      </c>
      <c r="B17" s="87"/>
      <c r="C17" s="87"/>
      <c r="D17" s="87"/>
      <c r="E17" s="88"/>
      <c r="F17" s="58" t="s">
        <v>12</v>
      </c>
      <c r="G17" s="59" t="s">
        <v>13</v>
      </c>
      <c r="H17" s="59" t="s">
        <v>14</v>
      </c>
      <c r="I17" s="60" t="s">
        <v>15</v>
      </c>
      <c r="J17" s="83" t="s">
        <v>16</v>
      </c>
      <c r="K17" s="5"/>
      <c r="L17" s="5"/>
    </row>
    <row r="18" spans="1:12" ht="21" customHeight="1" thickBot="1">
      <c r="A18" s="87"/>
      <c r="B18" s="87"/>
      <c r="C18" s="87"/>
      <c r="D18" s="87"/>
      <c r="E18" s="88"/>
      <c r="F18" s="61">
        <v>5</v>
      </c>
      <c r="G18" s="62">
        <v>4</v>
      </c>
      <c r="H18" s="62">
        <v>2</v>
      </c>
      <c r="I18" s="63">
        <v>0</v>
      </c>
      <c r="J18" s="84"/>
      <c r="K18" s="6"/>
      <c r="L18" s="5"/>
    </row>
    <row r="19" spans="1:13" ht="31.5" customHeight="1" thickBot="1">
      <c r="A19" s="85" t="s">
        <v>32</v>
      </c>
      <c r="B19" s="85"/>
      <c r="C19" s="85"/>
      <c r="D19" s="85"/>
      <c r="E19" s="86"/>
      <c r="F19" s="32"/>
      <c r="G19" s="33"/>
      <c r="H19" s="33"/>
      <c r="I19" s="34"/>
      <c r="J19" s="70">
        <f>IF(F19&lt;&gt;"",5,IF(G19&lt;&gt;"",4,IF(H19&lt;&gt;"",2,IF(I19&lt;&gt;"",0,""))))</f>
      </c>
      <c r="K19" s="6"/>
      <c r="L19" s="65" t="s">
        <v>17</v>
      </c>
      <c r="M19" s="64"/>
    </row>
    <row r="20" spans="1:12" ht="26.25" customHeight="1">
      <c r="A20" s="85" t="s">
        <v>4</v>
      </c>
      <c r="B20" s="85"/>
      <c r="C20" s="85"/>
      <c r="D20" s="85"/>
      <c r="E20" s="86"/>
      <c r="F20" s="35"/>
      <c r="G20" s="36"/>
      <c r="H20" s="36"/>
      <c r="I20" s="37"/>
      <c r="J20" s="70">
        <f>IF(F20&lt;&gt;"",5,IF(G20&lt;&gt;"",4,IF(H20&lt;&gt;"",2,IF(I20&lt;&gt;"",0,""))))</f>
      </c>
      <c r="K20" s="5"/>
      <c r="L20" s="91">
        <f>SUM(J19:J22)</f>
        <v>0</v>
      </c>
    </row>
    <row r="21" spans="1:12" ht="26.25" customHeight="1" thickBot="1">
      <c r="A21" s="85" t="s">
        <v>5</v>
      </c>
      <c r="B21" s="85"/>
      <c r="C21" s="85"/>
      <c r="D21" s="85"/>
      <c r="E21" s="86"/>
      <c r="F21" s="35"/>
      <c r="G21" s="36"/>
      <c r="H21" s="36"/>
      <c r="I21" s="37"/>
      <c r="J21" s="70">
        <f>IF(F21&lt;&gt;"",5,IF(G21&lt;&gt;"",4,IF(H21&lt;&gt;"",2,IF(I21&lt;&gt;"",0,""))))</f>
      </c>
      <c r="K21" s="5"/>
      <c r="L21" s="92"/>
    </row>
    <row r="22" spans="1:12" ht="26.25" customHeight="1" thickBot="1">
      <c r="A22" s="85" t="s">
        <v>20</v>
      </c>
      <c r="B22" s="85"/>
      <c r="C22" s="85"/>
      <c r="D22" s="85"/>
      <c r="E22" s="86"/>
      <c r="F22" s="38"/>
      <c r="G22" s="39"/>
      <c r="H22" s="39"/>
      <c r="I22" s="40"/>
      <c r="J22" s="70">
        <f>IF(F22&lt;&gt;"",5,IF(G22&lt;&gt;"",4,IF(H22&lt;&gt;"",2,IF(I22&lt;&gt;"",0,""))))</f>
      </c>
      <c r="K22" s="5"/>
      <c r="L22" s="5"/>
    </row>
    <row r="23" spans="1:12" ht="3.75" customHeight="1">
      <c r="A23" s="55"/>
      <c r="B23" s="55"/>
      <c r="C23" s="55"/>
      <c r="D23" s="55"/>
      <c r="E23" s="55"/>
      <c r="F23" s="8"/>
      <c r="G23" s="8"/>
      <c r="H23" s="8"/>
      <c r="I23" s="8"/>
      <c r="J23" s="24"/>
      <c r="K23" s="5"/>
      <c r="L23" s="5"/>
    </row>
    <row r="24" spans="1:10" s="2" customFormat="1" ht="15" customHeight="1">
      <c r="A24" s="56" t="s">
        <v>2</v>
      </c>
      <c r="B24" s="57"/>
      <c r="C24" s="57"/>
      <c r="D24" s="57"/>
      <c r="E24" s="57"/>
      <c r="F24" s="12"/>
      <c r="G24" s="12"/>
      <c r="H24" s="7"/>
      <c r="I24" s="7"/>
      <c r="J24" s="7"/>
    </row>
    <row r="25" spans="1:12" ht="15" customHeight="1">
      <c r="A25" s="13"/>
      <c r="B25" s="13"/>
      <c r="C25" s="13"/>
      <c r="D25" s="13"/>
      <c r="E25" s="9"/>
      <c r="F25" s="9"/>
      <c r="G25" s="9"/>
      <c r="H25" s="5"/>
      <c r="I25" s="5"/>
      <c r="J25" s="5"/>
      <c r="K25" s="5"/>
      <c r="L25" s="5"/>
    </row>
    <row r="26" spans="1:7" s="3" customFormat="1" ht="15" customHeight="1">
      <c r="A26" s="10"/>
      <c r="B26" s="14"/>
      <c r="C26" s="14"/>
      <c r="D26" s="14"/>
      <c r="E26" s="14"/>
      <c r="F26" s="14"/>
      <c r="G26" s="14"/>
    </row>
    <row r="27" ht="15" customHeight="1"/>
    <row r="29" ht="11.25" customHeight="1">
      <c r="M29" s="44"/>
    </row>
    <row r="33" spans="6:13" ht="21" customHeight="1">
      <c r="F33" s="66"/>
      <c r="G33" s="66"/>
      <c r="H33" s="66" t="s">
        <v>26</v>
      </c>
      <c r="I33" s="43" t="s">
        <v>28</v>
      </c>
      <c r="J33" s="43" t="s">
        <v>27</v>
      </c>
      <c r="K33" s="43" t="s">
        <v>23</v>
      </c>
      <c r="M33" s="43" t="s">
        <v>23</v>
      </c>
    </row>
    <row r="34" spans="1:10" ht="33" customHeight="1">
      <c r="A34" s="100" t="s">
        <v>36</v>
      </c>
      <c r="B34" s="100"/>
      <c r="C34" s="100"/>
      <c r="D34" s="100"/>
      <c r="E34" s="101"/>
      <c r="F34" s="102"/>
      <c r="G34" s="67" t="s">
        <v>23</v>
      </c>
      <c r="H34" s="68">
        <v>5</v>
      </c>
      <c r="I34" s="68">
        <v>3</v>
      </c>
      <c r="J34" s="68">
        <v>1</v>
      </c>
    </row>
    <row r="35" spans="1:9" ht="27.75" customHeight="1">
      <c r="A35" s="98" t="s">
        <v>33</v>
      </c>
      <c r="B35" s="99"/>
      <c r="C35" s="99"/>
      <c r="D35" s="99"/>
      <c r="E35" s="103"/>
      <c r="F35" s="66" t="s">
        <v>23</v>
      </c>
      <c r="G35" s="66" t="s">
        <v>23</v>
      </c>
      <c r="H35" s="66" t="s">
        <v>29</v>
      </c>
      <c r="I35" s="69" t="s">
        <v>30</v>
      </c>
    </row>
    <row r="36" spans="1:9" ht="27" customHeight="1">
      <c r="A36" s="96" t="s">
        <v>24</v>
      </c>
      <c r="B36" s="96"/>
      <c r="C36" s="96"/>
      <c r="D36" s="96"/>
      <c r="E36" s="97"/>
      <c r="F36" s="102"/>
      <c r="G36" s="67" t="s">
        <v>23</v>
      </c>
      <c r="H36" s="68">
        <v>5</v>
      </c>
      <c r="I36" s="68">
        <v>1</v>
      </c>
    </row>
    <row r="37" spans="1:10" ht="28.5" customHeight="1">
      <c r="A37" s="98" t="s">
        <v>37</v>
      </c>
      <c r="B37" s="99"/>
      <c r="C37" s="99"/>
      <c r="D37" s="99"/>
      <c r="E37" s="103"/>
      <c r="H37" s="95" t="s">
        <v>26</v>
      </c>
      <c r="I37" s="44" t="s">
        <v>28</v>
      </c>
      <c r="J37" s="44" t="s">
        <v>27</v>
      </c>
    </row>
    <row r="38" spans="1:10" ht="25.5">
      <c r="A38" s="104" t="s">
        <v>34</v>
      </c>
      <c r="B38" s="105"/>
      <c r="C38" s="105"/>
      <c r="D38" s="105"/>
      <c r="E38" s="106"/>
      <c r="F38" s="102"/>
      <c r="H38" s="44">
        <v>5</v>
      </c>
      <c r="I38" s="44">
        <v>3</v>
      </c>
      <c r="J38" s="44">
        <v>1</v>
      </c>
    </row>
    <row r="39" spans="1:5" ht="0.75" customHeight="1">
      <c r="A39" s="107"/>
      <c r="B39" s="107"/>
      <c r="C39" s="107"/>
      <c r="D39" s="107"/>
      <c r="E39" s="108"/>
    </row>
    <row r="40" spans="1:5" ht="27.75" customHeight="1">
      <c r="A40" s="98" t="s">
        <v>35</v>
      </c>
      <c r="B40" s="99"/>
      <c r="C40" s="99"/>
      <c r="D40" s="99"/>
      <c r="E40" s="103"/>
    </row>
  </sheetData>
  <sheetProtection password="8877" sheet="1"/>
  <mergeCells count="24">
    <mergeCell ref="A38:E39"/>
    <mergeCell ref="A40:E40"/>
    <mergeCell ref="A37:E37"/>
    <mergeCell ref="A36:E36"/>
    <mergeCell ref="E5:F5"/>
    <mergeCell ref="A34:E34"/>
    <mergeCell ref="E6:F6"/>
    <mergeCell ref="C8:D8"/>
    <mergeCell ref="A22:E22"/>
    <mergeCell ref="A35:E35"/>
    <mergeCell ref="J17:J18"/>
    <mergeCell ref="A20:E20"/>
    <mergeCell ref="A21:E21"/>
    <mergeCell ref="A17:E18"/>
    <mergeCell ref="A10:D10"/>
    <mergeCell ref="L20:L21"/>
    <mergeCell ref="A19:E19"/>
    <mergeCell ref="A3:D3"/>
    <mergeCell ref="B12:D12"/>
    <mergeCell ref="F11:J15"/>
    <mergeCell ref="A16:D16"/>
    <mergeCell ref="J3:L3"/>
    <mergeCell ref="C7:E7"/>
    <mergeCell ref="B5:C5"/>
  </mergeCells>
  <conditionalFormatting sqref="B12">
    <cfRule type="cellIs" priority="4" dxfId="4" operator="equal" stopIfTrue="1">
      <formula>"Die Bewertung kann abgegeben werden."</formula>
    </cfRule>
    <cfRule type="cellIs" priority="5" dxfId="2" operator="equal" stopIfTrue="1">
      <formula>"Der Abgabezeitraum ist überschritten."</formula>
    </cfRule>
    <cfRule type="cellIs" priority="6" dxfId="2" operator="equal" stopIfTrue="1">
      <formula>"Der Abgabezeitraum ist nicht erreicht."</formula>
    </cfRule>
  </conditionalFormatting>
  <conditionalFormatting sqref="A11">
    <cfRule type="cellIs" priority="2" dxfId="0" operator="equal">
      <formula>"Der Abgabezeitraum ist bereits überschritten."</formula>
    </cfRule>
  </conditionalFormatting>
  <conditionalFormatting sqref="A12">
    <cfRule type="cellIs" priority="1" dxfId="0" operator="equal">
      <formula>"Der Abgabezeitraum ist bereits überschritten."</formula>
    </cfRule>
  </conditionalFormatting>
  <dataValidations count="3">
    <dataValidation type="list" allowBlank="1" showInputMessage="1" showErrorMessage="1" sqref="F38 F34">
      <formula1>$H$34:$J$34</formula1>
    </dataValidation>
    <dataValidation type="list" allowBlank="1" showInputMessage="1" showErrorMessage="1" sqref="F36">
      <formula1>$H$36:$I$36</formula1>
    </dataValidation>
    <dataValidation type="list" allowBlank="1" showInputMessage="1" showErrorMessage="1" sqref="F19:I22">
      <formula1>"X"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AXA Technology Services Germany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Zacharias</dc:creator>
  <cp:keywords/>
  <dc:description/>
  <cp:lastModifiedBy>richard Cesinger</cp:lastModifiedBy>
  <cp:lastPrinted>2012-02-09T15:41:40Z</cp:lastPrinted>
  <dcterms:created xsi:type="dcterms:W3CDTF">2011-08-24T11:22:23Z</dcterms:created>
  <dcterms:modified xsi:type="dcterms:W3CDTF">2016-08-22T18:55:26Z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